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3800" windowHeight="9060" activeTab="0"/>
  </bookViews>
  <sheets>
    <sheet name="FV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<sst xmlns="http://schemas.openxmlformats.org/spreadsheetml/2006/main" count="23" uniqueCount="23">
  <si>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3개월차</t>
  </si>
  <si>
    <t>4개월차</t>
  </si>
  <si>
    <t>5개월차</t>
  </si>
  <si>
    <t>6개월차</t>
  </si>
  <si>
    <t>7개월차</t>
  </si>
  <si>
    <t>8개월차</t>
  </si>
  <si>
    <t>9개월차</t>
  </si>
  <si>
    <t>10개월차</t>
  </si>
  <si>
    <t>11개월차</t>
  </si>
  <si>
    <t>12개월차</t>
  </si>
  <si>
    <t>1.10만원을 은행에 예치해두고 매월 1만원씩 12개월동안 월초에 예금합니다. 이자율은 연6%입니다.</t>
  </si>
  <si>
    <t>ⓐFV함수를 사용하는 경우</t>
  </si>
  <si>
    <t>ⓑ수작업으로 계산하는 경우</t>
  </si>
  <si>
    <t>입금액</t>
  </si>
  <si>
    <t>이자</t>
  </si>
  <si>
    <t>누계</t>
  </si>
  <si>
    <t>현재</t>
  </si>
  <si>
    <t>1개월차</t>
  </si>
  <si>
    <t>2개월차</t>
  </si>
  <si>
    <t>2.연8%의 이자율로 매월초 100원씩 예금하면 약 18.84개월후 2,000만원이 됩니다.</t>
  </si>
  <si>
    <t xml:space="preserve">  이를 FV()함수와 NPER()함수를 사용하여 확인해보죠.</t>
  </si>
  <si>
    <t xml:space="preserve">ⓐFV  </t>
  </si>
  <si>
    <t>ⓑNPER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</si>
</sst>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_-* #,##0.0_-;\-* #,##0.0_-;_-* &quot;-&quot;_-;_-@_-"/>
    <numFmt numFmtId="178" formatCode="_-* #,##0.00_-;\-* #,##0.00_-;_-* &quot;-&quot;_-;_-@_-"/>
    <numFmt numFmtId="179" formatCode="0.00000"/>
    <numFmt numFmtId="180" formatCode="0.0000"/>
    <numFmt numFmtId="181" formatCode="0.0"/>
    <numFmt numFmtId="182" formatCode="0.00_);[Red]\(0.00\)"/>
    <numFmt numFmtId="183" formatCode="0.0000000000000_);[Red]\(0.0000000000000\)"/>
    <numFmt numFmtId="184" formatCode="0.000000000000_);[Red]\(0.000000000000\)"/>
    <numFmt numFmtId="185" formatCode="0.00000000000_);[Red]\(0.00000000000\)"/>
    <numFmt numFmtId="186" formatCode="0.0000000000_);[Red]\(0.0000000000\)"/>
    <numFmt numFmtId="187" formatCode="0.000000000_);[Red]\(0.000000000\)"/>
    <numFmt numFmtId="188" formatCode="0.00000000_);[Red]\(0.00000000\)"/>
    <numFmt numFmtId="189" formatCode="0.0000000_);[Red]\(0.0000000\)"/>
    <numFmt numFmtId="190" formatCode="0.000000_);[Red]\(0.000000\)"/>
    <numFmt numFmtId="191" formatCode="0.00000_);[Red]\(0.00000\)"/>
    <numFmt numFmtId="192" formatCode="0.0000_);[Red]\(0.0000\)"/>
    <numFmt numFmtId="193" formatCode="0.000_);[Red]\(0.000\)"/>
    <numFmt numFmtId="194" formatCode="&quot;\&quot;#,##0.0;[Red]\-&quot;\&quot;#,##0.0"/>
    <numFmt numFmtId="195" formatCode="0.000000"/>
  </numFmts>
  <fonts count="4">
    <font>
      <sz val="10"/>
      <name val="굴림체"/>
      <family val="0"/>
    </font>
    <font>
      <u val="single"/>
      <sz val="10"/>
      <color indexed="36"/>
      <name val="굴림체"/>
      <family val="3"/>
    </font>
    <font>
      <u val="single"/>
      <sz val="10"/>
      <color indexed="12"/>
      <name val="굴림체"/>
      <family val="3"/>
    </font>
    <font>
      <sz val="8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1" fontId="0" fillId="0" borderId="0" xfId="17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1" fontId="0" fillId="0" borderId="1" xfId="17" applyBorder="1" applyAlignment="1">
      <alignment/>
    </xf>
    <xf numFmtId="41" fontId="0" fillId="0" borderId="2" xfId="17" applyBorder="1" applyAlignment="1">
      <alignment/>
    </xf>
    <xf numFmtId="41" fontId="0" fillId="0" borderId="3" xfId="17" applyBorder="1" applyAlignment="1">
      <alignment/>
    </xf>
    <xf numFmtId="41" fontId="0" fillId="0" borderId="4" xfId="17" applyBorder="1" applyAlignment="1">
      <alignment/>
    </xf>
    <xf numFmtId="41" fontId="0" fillId="0" borderId="5" xfId="17" applyBorder="1" applyAlignment="1">
      <alignment/>
    </xf>
    <xf numFmtId="41" fontId="0" fillId="0" borderId="6" xfId="17" applyBorder="1" applyAlignment="1">
      <alignment/>
    </xf>
    <xf numFmtId="41" fontId="0" fillId="0" borderId="7" xfId="17" applyBorder="1" applyAlignment="1">
      <alignment/>
    </xf>
    <xf numFmtId="41" fontId="0" fillId="0" borderId="8" xfId="17" applyBorder="1" applyAlignment="1">
      <alignment/>
    </xf>
    <xf numFmtId="41" fontId="0" fillId="0" borderId="9" xfId="17" applyBorder="1" applyAlignment="1">
      <alignment/>
    </xf>
    <xf numFmtId="0" fontId="0" fillId="2" borderId="0" xfId="0" applyFill="1" applyBorder="1" applyAlignment="1">
      <alignment horizontal="left"/>
    </xf>
    <xf numFmtId="41" fontId="0" fillId="0" borderId="0" xfId="17" applyNumberFormat="1" applyAlignment="1">
      <alignment/>
    </xf>
    <xf numFmtId="178" fontId="0" fillId="0" borderId="0" xfId="17" applyNumberFormat="1" applyAlignment="1">
      <alignment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D27"/>
  <sheetViews>
    <sheetView tabSelected="1" workbookViewId="0" topLeftCell="A1">
      <selection activeCell="A23" sqref="A23"/>
    </sheetView>
  </sheetViews>
  <sheetFormatPr defaultColWidth="9.140625" defaultRowHeight="12"/>
  <cols>
    <col min="1" max="1" width="27.28125" style="0" customWidth="1"/>
    <col min="2" max="4" width="11.28125" style="0" customWidth="1"/>
  </cols>
  <sheetData>
    <row r="2" s="1" customFormat="1" ht="12">
      <c r="A2" s="1" t="s">
        <v>10</v>
      </c>
    </row>
    <row r="4" spans="1:2" ht="12">
      <c r="A4" s="2" t="s">
        <v>11</v>
      </c>
      <c r="B4" s="3">
        <f>FV(0.06/12,12,-10000,-100000,1)</f>
        <v>230140.18303408998</v>
      </c>
    </row>
    <row r="6" ht="12">
      <c r="A6" s="2" t="s">
        <v>12</v>
      </c>
    </row>
    <row r="7" spans="2:4" ht="12.75" thickBot="1">
      <c r="B7" s="4" t="s">
        <v>13</v>
      </c>
      <c r="C7" s="4" t="s">
        <v>14</v>
      </c>
      <c r="D7" s="4" t="s">
        <v>15</v>
      </c>
    </row>
    <row r="8" spans="1:4" ht="12">
      <c r="A8" s="5" t="s">
        <v>16</v>
      </c>
      <c r="B8" s="6">
        <v>100000</v>
      </c>
      <c r="C8" s="7">
        <v>0</v>
      </c>
      <c r="D8" s="8">
        <v>100000</v>
      </c>
    </row>
    <row r="9" spans="1:4" ht="12">
      <c r="A9" s="5" t="s">
        <v>17</v>
      </c>
      <c r="B9" s="9">
        <v>10000</v>
      </c>
      <c r="C9" s="10">
        <f aca="true" t="shared" si="0" ref="C9:C20">(D8+B9)*0.06/12</f>
        <v>550</v>
      </c>
      <c r="D9" s="11">
        <f aca="true" t="shared" si="1" ref="D9:D20">D8+B9+C9</f>
        <v>110550</v>
      </c>
    </row>
    <row r="10" spans="1:4" ht="12">
      <c r="A10" s="5" t="s">
        <v>18</v>
      </c>
      <c r="B10" s="9">
        <v>10000</v>
      </c>
      <c r="C10" s="10">
        <f t="shared" si="0"/>
        <v>602.75</v>
      </c>
      <c r="D10" s="11">
        <f t="shared" si="1"/>
        <v>121152.75</v>
      </c>
    </row>
    <row r="11" spans="1:4" ht="12">
      <c r="A11" s="5" t="s">
        <v>0</v>
      </c>
      <c r="B11" s="9">
        <v>10000</v>
      </c>
      <c r="C11" s="10">
        <f t="shared" si="0"/>
        <v>655.76375</v>
      </c>
      <c r="D11" s="11">
        <f t="shared" si="1"/>
        <v>131808.51375</v>
      </c>
    </row>
    <row r="12" spans="1:4" ht="12">
      <c r="A12" s="5" t="s">
        <v>1</v>
      </c>
      <c r="B12" s="9">
        <v>10000</v>
      </c>
      <c r="C12" s="10">
        <f t="shared" si="0"/>
        <v>709.0425687500001</v>
      </c>
      <c r="D12" s="11">
        <f t="shared" si="1"/>
        <v>142517.55631875002</v>
      </c>
    </row>
    <row r="13" spans="1:4" ht="12">
      <c r="A13" s="5" t="s">
        <v>2</v>
      </c>
      <c r="B13" s="9">
        <v>10000</v>
      </c>
      <c r="C13" s="10">
        <f t="shared" si="0"/>
        <v>762.5877815937502</v>
      </c>
      <c r="D13" s="11">
        <f t="shared" si="1"/>
        <v>153280.14410034378</v>
      </c>
    </row>
    <row r="14" spans="1:4" ht="12">
      <c r="A14" s="5" t="s">
        <v>3</v>
      </c>
      <c r="B14" s="9">
        <v>10000</v>
      </c>
      <c r="C14" s="10">
        <f t="shared" si="0"/>
        <v>816.4007205017189</v>
      </c>
      <c r="D14" s="11">
        <f t="shared" si="1"/>
        <v>164096.5448208455</v>
      </c>
    </row>
    <row r="15" spans="1:4" ht="12">
      <c r="A15" s="5" t="s">
        <v>4</v>
      </c>
      <c r="B15" s="9">
        <v>10000</v>
      </c>
      <c r="C15" s="10">
        <f t="shared" si="0"/>
        <v>870.4827241042275</v>
      </c>
      <c r="D15" s="11">
        <f t="shared" si="1"/>
        <v>174967.02754494973</v>
      </c>
    </row>
    <row r="16" spans="1:4" ht="12">
      <c r="A16" s="5" t="s">
        <v>5</v>
      </c>
      <c r="B16" s="9">
        <v>10000</v>
      </c>
      <c r="C16" s="10">
        <f t="shared" si="0"/>
        <v>924.8351377247486</v>
      </c>
      <c r="D16" s="11">
        <f t="shared" si="1"/>
        <v>185891.8626826745</v>
      </c>
    </row>
    <row r="17" spans="1:4" ht="12">
      <c r="A17" s="5" t="s">
        <v>6</v>
      </c>
      <c r="B17" s="9">
        <v>10000</v>
      </c>
      <c r="C17" s="10">
        <f t="shared" si="0"/>
        <v>979.4593134133725</v>
      </c>
      <c r="D17" s="11">
        <f t="shared" si="1"/>
        <v>196871.32199608785</v>
      </c>
    </row>
    <row r="18" spans="1:4" ht="12">
      <c r="A18" s="5" t="s">
        <v>7</v>
      </c>
      <c r="B18" s="9">
        <v>10000</v>
      </c>
      <c r="C18" s="10">
        <f t="shared" si="0"/>
        <v>1034.356609980439</v>
      </c>
      <c r="D18" s="11">
        <f t="shared" si="1"/>
        <v>207905.67860606828</v>
      </c>
    </row>
    <row r="19" spans="1:4" ht="12">
      <c r="A19" s="5" t="s">
        <v>8</v>
      </c>
      <c r="B19" s="9">
        <v>10000</v>
      </c>
      <c r="C19" s="10">
        <f t="shared" si="0"/>
        <v>1089.5283930303415</v>
      </c>
      <c r="D19" s="11">
        <f t="shared" si="1"/>
        <v>218995.20699909862</v>
      </c>
    </row>
    <row r="20" spans="1:4" ht="12.75" thickBot="1">
      <c r="A20" s="5" t="s">
        <v>9</v>
      </c>
      <c r="B20" s="12">
        <v>10000</v>
      </c>
      <c r="C20" s="13">
        <f t="shared" si="0"/>
        <v>1144.976034995493</v>
      </c>
      <c r="D20" s="14">
        <f t="shared" si="1"/>
        <v>230140.1830340941</v>
      </c>
    </row>
    <row r="23" s="1" customFormat="1" ht="12">
      <c r="A23" s="15" t="s">
        <v>19</v>
      </c>
    </row>
    <row r="24" s="1" customFormat="1" ht="12">
      <c r="A24" s="1" t="s">
        <v>20</v>
      </c>
    </row>
    <row r="26" spans="1:2" ht="12">
      <c r="A26" s="2" t="s">
        <v>21</v>
      </c>
      <c r="B26" s="16">
        <f>FV(0.08/12,B27,-100)</f>
        <v>1999.9999999999993</v>
      </c>
    </row>
    <row r="27" spans="1:2" ht="12">
      <c r="A27" s="2" t="s">
        <v>22</v>
      </c>
      <c r="B27" s="17">
        <f>NPER(0.08/12,-100,0,2000)</f>
        <v>18.836983710308242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사용자</cp:lastModifiedBy>
  <dcterms:created xsi:type="dcterms:W3CDTF">2000-09-01T02:03:18Z</dcterms:created>
  <dcterms:modified xsi:type="dcterms:W3CDTF">2000-09-01T02:03:42Z</dcterms:modified>
  <cp:category/>
  <cp:version/>
  <cp:contentType/>
  <cp:contentStatus/>
</cp:coreProperties>
</file>